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895" windowHeight="10365"/>
  </bookViews>
  <sheets>
    <sheet name="sheet1" sheetId="1" r:id="rId1"/>
  </sheets>
  <definedNames>
    <definedName name="_xlnm.Print_Area" localSheetId="0">sheet1!$A$1:$M$37</definedName>
    <definedName name="_xlnm.Print_Titles" localSheetId="0">sheet1!$15:$15</definedName>
  </definedNames>
  <calcPr calcId="144525" concurrentCalc="0"/>
</workbook>
</file>

<file path=xl/sharedStrings.xml><?xml version="1.0" encoding="utf-8"?>
<sst xmlns="http://schemas.openxmlformats.org/spreadsheetml/2006/main" count="93">
  <si>
    <t>附件1</t>
  </si>
  <si>
    <t>项目支出绩效自评表</t>
  </si>
  <si>
    <t>( 2024年度)</t>
  </si>
  <si>
    <t>项目名称</t>
  </si>
  <si>
    <t>市国资委信息化整体运维服务项目</t>
  </si>
  <si>
    <t>主管部门</t>
  </si>
  <si>
    <t>北京市人民政府国有资产监督管理委员会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</si>
  <si>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</si>
  <si>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</si>
  <si>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</si>
  <si>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</si>
  <si>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</si>
  <si>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</si>
  <si>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</si>
  <si>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</si>
  <si>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</si>
  <si>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</si>
  <si>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</si>
  <si>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</si>
  <si>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</si>
  <si>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</si>
  <si>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</si>
  <si>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</si>
  <si>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目标1：实施网络安全保障工作，确保国资监管系统、办公系统、门户网站等全委信息化系统全年无重大安全事故。 目标2：提供应用软件运维支持工作，确保委内业务系统正常运行，及时响应业务处室需求，按业务需求安排迭代开发，进行系统功能调整，满足国资监管与电子政务工作需要。 目标3：提供桌面运维支持工作，确保委内各类终端设备正常使用，为全委工作人员正常办公提供技术支持。 目标4：提供网站运维服务，确保门户网站正常运行，支持全委信息公开工作。 目标5：制定运维方案及应急预案。根据运维方案统筹安排各运维事项，确保运维工作按照阶段计划与规范流程有序开展，不断提升运维服务质量。建立应急预案，提前做好各类预判和准备，确保一旦发生突发故障，能够有条不紊地按照预案进行应急响应和处理。 目标6：持续开展数据治理和数据建模分析工作，为数据业务化奠定坚实基础。</t>
  </si>
  <si>
    <t>1：实施24小时不间断运行监控，未发生网络安全问题，全委信息化系统运维期间无重大安全事故。
2：专业运维团队驻场保障，保障期间委内业务系统正常；实时响应，应用迭代优化需求得到满足。
3：保障期间全委各类终端设备正常使用，全委工作人员正常办公技术支持到位。
4：保障期间门户网站正常运行，全委信息公开工作有序推进。
5：按运维方案组织应急演练，提升运维人员应急处理能力，保障各项监管工作顺利开展。
6：数据治理和数据建模分析工作有序推进。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</si>
  <si>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</si>
  <si>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</si>
  <si>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</si>
  <si>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</si>
  <si>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</si>
  <si>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</si>
  <si>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</si>
  <si>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</si>
  <si>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</si>
  <si>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视频会议系统现场保障</t>
  </si>
  <si>
    <t>≥300次</t>
  </si>
  <si>
    <t>499次</t>
  </si>
  <si>
    <t>形成运维工作文档类型（运维记录、月报、半年报、年报等）</t>
  </si>
  <si>
    <t>≥4类</t>
  </si>
  <si>
    <t>4类</t>
  </si>
  <si>
    <t>应急演练</t>
  </si>
  <si>
    <t>≥1次</t>
  </si>
  <si>
    <t>1次</t>
  </si>
  <si>
    <t>安全扫描</t>
  </si>
  <si>
    <t>≥3次</t>
  </si>
  <si>
    <t>4次</t>
  </si>
  <si>
    <t>质量指标</t>
  </si>
  <si>
    <t>运维任务完成率</t>
  </si>
  <si>
    <t/>
  </si>
  <si>
    <t>≥100%</t>
  </si>
  <si>
    <t>委内各信息系统、国资监管系统全年意外故障停机次数</t>
  </si>
  <si>
    <t>≤3次</t>
  </si>
  <si>
    <t>0次</t>
  </si>
  <si>
    <t>时效指标</t>
  </si>
  <si>
    <t>各信息系统稳定运行时间</t>
  </si>
  <si>
    <t>7*24小时</t>
  </si>
  <si>
    <t>小时</t>
  </si>
  <si>
    <t>一般业务需求变更响应时间</t>
  </si>
  <si>
    <t>≤24小时</t>
  </si>
  <si>
    <t>24小时</t>
  </si>
  <si>
    <t>重大业务需求变更响应时间</t>
  </si>
  <si>
    <t>≤72小时</t>
  </si>
  <si>
    <t>72小时</t>
  </si>
  <si>
    <t>成本指标</t>
  </si>
  <si>
    <t>经济成本指标</t>
  </si>
  <si>
    <t>信息化基础设施运维费用</t>
  </si>
  <si>
    <t>≤77.075万元</t>
  </si>
  <si>
    <t>77.075万元</t>
  </si>
  <si>
    <t>项目投入成本</t>
  </si>
  <si>
    <t>≤634.328334万元</t>
  </si>
  <si>
    <t>633.441668万元</t>
  </si>
  <si>
    <t>效益指标</t>
  </si>
  <si>
    <t>社会效益指标</t>
  </si>
  <si>
    <t>通过做好驻场服务和应急保障工作，保证被运维的各信息系统7*24小时可持续性稳定运行，保障市国资委各业务系统与门户网站安全、稳定运行</t>
  </si>
  <si>
    <t>优</t>
  </si>
  <si>
    <t>---</t>
  </si>
  <si>
    <t>达成年度指标</t>
  </si>
  <si>
    <t>通过做好驻场服务为视频会议畅通提供联通、会务线路保障等服务</t>
  </si>
  <si>
    <t>可持续影响指标</t>
  </si>
  <si>
    <t>确保国资监管数字化稳步推进，各项在线监管工作正常运转</t>
  </si>
  <si>
    <t>经济效益指标</t>
  </si>
  <si>
    <t>对全部应用进行集中整体运维，充分发挥人员合力，减少驻场人员数量和费用支出</t>
  </si>
  <si>
    <t>生态效益指标</t>
  </si>
  <si>
    <t>实现基础设施集约化管理，降低水电费用；运维人员集中办公和管理，减少交通和通讯等能源支出。</t>
  </si>
  <si>
    <t>满意度指标</t>
  </si>
  <si>
    <t>服务对象满意度指标</t>
  </si>
  <si>
    <t>委内工作人员满意度</t>
  </si>
  <si>
    <t>≥92%</t>
  </si>
  <si>
    <t>次</t>
  </si>
  <si>
    <t>投诉次数</t>
  </si>
  <si>
    <t>%</t>
  </si>
  <si>
    <t>总分</t>
  </si>
  <si>
    <r>
      <rPr>
        <b/>
        <sz val="11"/>
        <color theme="1"/>
        <rFont val="宋体"/>
        <charset val="134"/>
      </rPr>
      <t>填报注意事项：</t>
    </r>
    <r>
      <rPr>
        <sz val="11"/>
        <color theme="1"/>
        <rFont val="宋体"/>
        <charset val="134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（全年实际值—年度指标值）/年度指标值的结果超5倍（含），按照30%扣减该指标分值；超3倍(含）低于5倍的，则按20%扣减；超2倍（含）低于3倍的，按10%扣减，并说明目标偏离或不能完成的原因及拟采取的措施。
    3.请在“偏差原因分析及改进措施”中说明偏离目标、不能完成目标的原因及拟采取的措施。
    4.90（含）-100分为优、80（含）-90分为良、60（含）-80分为中、60分以下为差。</t>
    </r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</si>
</sst>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  <numFmt numFmtId="177" formatCode="0_);[Red]\(0\)"/>
    <numFmt numFmtId="178" formatCode="0.00_);[Red]\(0.00\)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4" fillId="1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0" borderId="7" applyNumberFormat="0" applyFon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4" fillId="26" borderId="13" applyNumberFormat="0" applyAlignment="0" applyProtection="0">
      <alignment vertical="center"/>
    </xf>
    <xf numFmtId="0" fontId="25" fillId="26" borderId="8" applyNumberFormat="0" applyAlignment="0" applyProtection="0">
      <alignment vertical="center"/>
    </xf>
    <xf numFmtId="0" fontId="26" fillId="27" borderId="14" applyNumberForma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7" fillId="0" borderId="0"/>
    <xf numFmtId="0" fontId="7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9" fillId="0" borderId="0"/>
    <xf numFmtId="0" fontId="9" fillId="0" borderId="0">
      <alignment vertical="center"/>
    </xf>
  </cellStyleXfs>
  <cellXfs count="45">
    <xf numFmtId="0" fontId="0" fillId="0" borderId="0" xfId="0">
      <alignment vertical="center"/>
    </xf>
    <xf numFmtId="43" fontId="1" fillId="2" borderId="0" xfId="8" applyFont="1" applyFill="1">
      <alignment vertical="center"/>
    </xf>
    <xf numFmtId="0" fontId="1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3" xfId="50" applyFont="1" applyFill="1" applyBorder="1" applyAlignment="1">
      <alignment horizontal="center" vertical="center"/>
    </xf>
    <xf numFmtId="0" fontId="3" fillId="2" borderId="4" xfId="5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50" applyFont="1" applyFill="1" applyBorder="1" applyAlignment="1">
      <alignment horizontal="center" vertical="center"/>
    </xf>
    <xf numFmtId="0" fontId="3" fillId="2" borderId="1" xfId="50" applyFont="1" applyFill="1" applyBorder="1" applyAlignment="1">
      <alignment horizontal="center" vertical="center" wrapText="1"/>
    </xf>
    <xf numFmtId="9" fontId="3" fillId="2" borderId="1" xfId="50" applyNumberFormat="1" applyFont="1" applyFill="1" applyBorder="1" applyAlignment="1">
      <alignment horizontal="center" vertical="center"/>
    </xf>
    <xf numFmtId="9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31" fontId="3" fillId="2" borderId="1" xfId="51" applyNumberFormat="1" applyFont="1" applyFill="1" applyBorder="1" applyAlignment="1">
      <alignment horizontal="center" vertical="center" wrapText="1"/>
    </xf>
    <xf numFmtId="43" fontId="3" fillId="2" borderId="1" xfId="8" applyFont="1" applyFill="1" applyBorder="1" applyAlignment="1">
      <alignment horizontal="center" vertical="center"/>
    </xf>
    <xf numFmtId="43" fontId="3" fillId="2" borderId="1" xfId="8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3" xfId="50" applyFont="1" applyFill="1" applyBorder="1" applyAlignment="1">
      <alignment horizontal="center" vertical="center" wrapText="1"/>
    </xf>
    <xf numFmtId="0" fontId="3" fillId="2" borderId="4" xfId="5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9" fontId="3" fillId="2" borderId="0" xfId="50" applyNumberFormat="1" applyFont="1" applyFill="1" applyAlignment="1">
      <alignment horizontal="center" vertical="center"/>
    </xf>
    <xf numFmtId="0" fontId="3" fillId="2" borderId="0" xfId="50" applyFont="1" applyFill="1" applyAlignment="1">
      <alignment horizontal="center" vertical="center"/>
    </xf>
    <xf numFmtId="9" fontId="3" fillId="2" borderId="0" xfId="0" applyNumberFormat="1" applyFont="1" applyFill="1" applyAlignment="1">
      <alignment horizontal="center" vertical="center" wrapText="1"/>
    </xf>
    <xf numFmtId="0" fontId="5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 wrapText="1"/>
    </xf>
    <xf numFmtId="10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77" fontId="3" fillId="2" borderId="1" xfId="50" applyNumberFormat="1" applyFont="1" applyFill="1" applyBorder="1" applyAlignment="1">
      <alignment horizontal="center" vertical="center"/>
    </xf>
    <xf numFmtId="31" fontId="3" fillId="2" borderId="1" xfId="0" applyNumberFormat="1" applyFont="1" applyFill="1" applyBorder="1" applyAlignment="1">
      <alignment horizontal="center" vertical="center" wrapText="1"/>
    </xf>
    <xf numFmtId="177" fontId="3" fillId="2" borderId="1" xfId="8" applyNumberFormat="1" applyFont="1" applyFill="1" applyBorder="1" applyAlignment="1">
      <alignment horizontal="center" vertical="center"/>
    </xf>
    <xf numFmtId="178" fontId="3" fillId="2" borderId="1" xfId="0" applyNumberFormat="1" applyFont="1" applyFill="1" applyBorder="1" applyAlignment="1">
      <alignment horizontal="center" vertical="center" wrapText="1"/>
    </xf>
    <xf numFmtId="31" fontId="3" fillId="2" borderId="0" xfId="0" applyNumberFormat="1" applyFont="1" applyFill="1" applyAlignment="1">
      <alignment horizontal="center" vertical="center" wrapText="1"/>
    </xf>
    <xf numFmtId="177" fontId="3" fillId="2" borderId="0" xfId="50" applyNumberFormat="1" applyFont="1" applyFill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2"/>
  <colors>
    <mruColors>
      <color rgb="00000000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9" tint="-0.249977111117893"/>
  </sheetPr>
  <dimension ref="A1:Q42"/>
  <sheetViews>
    <sheetView tabSelected="1" view="pageBreakPreview" zoomScaleNormal="145" zoomScaleSheetLayoutView="100" workbookViewId="0">
      <selection activeCell="I6" sqref="I6:M6"/>
    </sheetView>
  </sheetViews>
  <sheetFormatPr defaultColWidth="9" defaultRowHeight="13.5"/>
  <cols>
    <col min="1" max="1" width="7.66666666666667" style="2" customWidth="1"/>
    <col min="2" max="2" width="7.86666666666667" style="2" customWidth="1"/>
    <col min="3" max="3" width="17.3333333333333" style="2" customWidth="1"/>
    <col min="4" max="4" width="17.3333333333333" style="3" customWidth="1"/>
    <col min="5" max="5" width="5.2" style="2" customWidth="1"/>
    <col min="6" max="6" width="7.8" style="2" customWidth="1"/>
    <col min="7" max="8" width="12.2" style="2" customWidth="1"/>
    <col min="9" max="9" width="12" style="2" customWidth="1"/>
    <col min="10" max="10" width="7.46666666666667" style="2" customWidth="1"/>
    <col min="11" max="11" width="8" style="2" customWidth="1"/>
    <col min="12" max="12" width="9" style="2"/>
    <col min="13" max="13" width="19" style="2" customWidth="1"/>
    <col min="14" max="16384" width="9" style="2"/>
  </cols>
  <sheetData>
    <row r="1" ht="15" customHeight="1" spans="1:1">
      <c r="A1" s="4" t="s">
        <v>0</v>
      </c>
    </row>
    <row r="2" ht="15" customHeight="1" spans="1:13">
      <c r="A2" s="3" t="s">
        <v>1</v>
      </c>
      <c r="B2" s="3"/>
      <c r="C2" s="3"/>
      <c r="E2" s="3"/>
      <c r="F2" s="3"/>
      <c r="G2" s="3"/>
      <c r="H2" s="3"/>
      <c r="I2" s="3"/>
      <c r="J2" s="3"/>
      <c r="K2" s="3"/>
      <c r="L2" s="3"/>
      <c r="M2" s="3"/>
    </row>
    <row r="3" ht="15" customHeight="1" spans="1:13">
      <c r="A3" s="3" t="s">
        <v>2</v>
      </c>
      <c r="B3" s="3"/>
      <c r="C3" s="3"/>
      <c r="E3" s="3"/>
      <c r="F3" s="3"/>
      <c r="G3" s="3"/>
      <c r="H3" s="3"/>
      <c r="I3" s="3"/>
      <c r="J3" s="3"/>
      <c r="K3" s="3"/>
      <c r="L3" s="3"/>
      <c r="M3" s="3"/>
    </row>
    <row r="4" ht="15" customHeight="1" spans="1:13">
      <c r="A4" s="3"/>
      <c r="B4" s="3"/>
      <c r="C4" s="3"/>
      <c r="E4" s="3"/>
      <c r="F4" s="3"/>
      <c r="G4" s="3"/>
      <c r="H4" s="3"/>
      <c r="I4" s="3"/>
      <c r="J4" s="3"/>
      <c r="K4" s="3"/>
      <c r="L4" s="3"/>
      <c r="M4" s="3"/>
    </row>
    <row r="5" ht="15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.1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6</v>
      </c>
      <c r="J6" s="5"/>
      <c r="K6" s="5"/>
      <c r="L6" s="5"/>
      <c r="M6" s="5"/>
    </row>
    <row r="7" ht="20.1" customHeight="1" spans="1:13">
      <c r="A7" s="5" t="s">
        <v>8</v>
      </c>
      <c r="B7" s="5"/>
      <c r="C7" s="5"/>
      <c r="D7" s="5"/>
      <c r="E7" s="5" t="s">
        <v>9</v>
      </c>
      <c r="F7" s="5"/>
      <c r="G7" s="5" t="s">
        <v>10</v>
      </c>
      <c r="H7" s="5" t="s">
        <v>11</v>
      </c>
      <c r="I7" s="5" t="s">
        <v>12</v>
      </c>
      <c r="J7" s="5"/>
      <c r="K7" s="5" t="s">
        <v>13</v>
      </c>
      <c r="L7" s="5"/>
      <c r="M7" s="5" t="s">
        <v>14</v>
      </c>
    </row>
    <row r="8" ht="20.1" customHeight="1" spans="1:13">
      <c r="A8" s="5"/>
      <c r="B8" s="5"/>
      <c r="C8" s="6" t="s">
        <v>15</v>
      </c>
      <c r="D8" s="5"/>
      <c r="E8" s="7">
        <v>634.328334</v>
      </c>
      <c r="F8" s="7"/>
      <c r="G8" s="7">
        <v>663.33</v>
      </c>
      <c r="H8" s="7">
        <v>633.441668</v>
      </c>
      <c r="I8" s="5">
        <v>10</v>
      </c>
      <c r="J8" s="5"/>
      <c r="K8" s="36">
        <f>H8/G8</f>
        <v>0.954941986643149</v>
      </c>
      <c r="L8" s="36"/>
      <c r="M8" s="37">
        <f>K8*I8</f>
        <v>9.54941986643149</v>
      </c>
    </row>
    <row r="9" ht="20.1" customHeight="1" spans="1:13">
      <c r="A9" s="5"/>
      <c r="B9" s="5"/>
      <c r="C9" s="6" t="s">
        <v>16</v>
      </c>
      <c r="D9" s="5"/>
      <c r="E9" s="7">
        <v>634.328334</v>
      </c>
      <c r="F9" s="7"/>
      <c r="G9" s="7">
        <v>663.33</v>
      </c>
      <c r="H9" s="7">
        <v>633.441668</v>
      </c>
      <c r="I9" s="5" t="s">
        <v>17</v>
      </c>
      <c r="J9" s="5"/>
      <c r="K9" s="5" t="s">
        <v>17</v>
      </c>
      <c r="L9" s="5"/>
      <c r="M9" s="5" t="s">
        <v>17</v>
      </c>
    </row>
    <row r="10" ht="20.1" customHeight="1" spans="1:13">
      <c r="A10" s="5"/>
      <c r="B10" s="5"/>
      <c r="C10" s="5" t="s">
        <v>18</v>
      </c>
      <c r="D10" s="5"/>
      <c r="E10" s="7">
        <v>0</v>
      </c>
      <c r="F10" s="7"/>
      <c r="G10" s="7">
        <v>0</v>
      </c>
      <c r="H10" s="7">
        <v>0</v>
      </c>
      <c r="I10" s="5" t="s">
        <v>17</v>
      </c>
      <c r="J10" s="5"/>
      <c r="K10" s="5" t="s">
        <v>17</v>
      </c>
      <c r="L10" s="5"/>
      <c r="M10" s="5" t="s">
        <v>17</v>
      </c>
    </row>
    <row r="11" ht="20.1" customHeight="1" spans="1:13">
      <c r="A11" s="5"/>
      <c r="B11" s="5"/>
      <c r="C11" s="5" t="s">
        <v>19</v>
      </c>
      <c r="D11" s="5"/>
      <c r="E11" s="7">
        <v>0</v>
      </c>
      <c r="F11" s="7"/>
      <c r="G11" s="7">
        <v>0</v>
      </c>
      <c r="H11" s="7">
        <v>0</v>
      </c>
      <c r="I11" s="5" t="s">
        <v>17</v>
      </c>
      <c r="J11" s="5"/>
      <c r="K11" s="5" t="s">
        <v>17</v>
      </c>
      <c r="L11" s="5"/>
      <c r="M11" s="5" t="s">
        <v>17</v>
      </c>
    </row>
    <row r="12" ht="20.1" customHeight="1" spans="1:13">
      <c r="A12" s="5" t="s">
        <v>20</v>
      </c>
      <c r="B12" s="5" t="s">
        <v>21</v>
      </c>
      <c r="C12" s="5"/>
      <c r="D12" s="5"/>
      <c r="E12" s="5"/>
      <c r="F12" s="5"/>
      <c r="G12" s="5" t="s">
        <v>22</v>
      </c>
      <c r="H12" s="5"/>
      <c r="I12" s="5"/>
      <c r="J12" s="5"/>
      <c r="K12" s="5"/>
      <c r="L12" s="5"/>
      <c r="M12" s="5"/>
    </row>
    <row r="13" ht="20.1" customHeight="1" spans="1:13">
      <c r="A13" s="5"/>
      <c r="B13" s="8" t="s">
        <v>23</v>
      </c>
      <c r="C13" s="8"/>
      <c r="D13" s="5"/>
      <c r="E13" s="8"/>
      <c r="F13" s="8"/>
      <c r="G13" s="8" t="s">
        <v>24</v>
      </c>
      <c r="H13" s="8"/>
      <c r="I13" s="8"/>
      <c r="J13" s="8"/>
      <c r="K13" s="8"/>
      <c r="L13" s="8"/>
      <c r="M13" s="8"/>
    </row>
    <row r="14" ht="160.05" customHeight="1" spans="1:13">
      <c r="A14" s="5"/>
      <c r="B14" s="8"/>
      <c r="C14" s="8"/>
      <c r="D14" s="5"/>
      <c r="E14" s="8"/>
      <c r="F14" s="8"/>
      <c r="G14" s="8"/>
      <c r="H14" s="8"/>
      <c r="I14" s="8"/>
      <c r="J14" s="8"/>
      <c r="K14" s="8"/>
      <c r="L14" s="8"/>
      <c r="M14" s="8"/>
    </row>
    <row r="15" ht="20.1" customHeight="1" spans="1:13">
      <c r="A15" s="9" t="s">
        <v>17</v>
      </c>
      <c r="B15" s="5" t="s">
        <v>25</v>
      </c>
      <c r="C15" s="5" t="s">
        <v>26</v>
      </c>
      <c r="D15" s="5" t="s">
        <v>27</v>
      </c>
      <c r="E15" s="5"/>
      <c r="F15" s="5" t="s">
        <v>28</v>
      </c>
      <c r="G15" s="5"/>
      <c r="H15" s="5" t="s">
        <v>29</v>
      </c>
      <c r="I15" s="5"/>
      <c r="J15" s="5" t="s">
        <v>12</v>
      </c>
      <c r="K15" s="5" t="s">
        <v>14</v>
      </c>
      <c r="L15" s="5" t="s">
        <v>30</v>
      </c>
      <c r="M15" s="5"/>
    </row>
    <row r="16" ht="28.05" customHeight="1" spans="1:13">
      <c r="A16" s="10" t="s">
        <v>31</v>
      </c>
      <c r="B16" s="9" t="s">
        <v>32</v>
      </c>
      <c r="C16" s="9" t="s">
        <v>33</v>
      </c>
      <c r="D16" s="11" t="s">
        <v>34</v>
      </c>
      <c r="E16" s="11"/>
      <c r="F16" s="12" t="s">
        <v>35</v>
      </c>
      <c r="G16" s="13"/>
      <c r="H16" s="14" t="s">
        <v>36</v>
      </c>
      <c r="I16" s="38"/>
      <c r="J16" s="16">
        <v>5</v>
      </c>
      <c r="K16" s="39">
        <v>5</v>
      </c>
      <c r="L16" s="14"/>
      <c r="M16" s="38"/>
    </row>
    <row r="17" ht="36" customHeight="1" spans="1:13">
      <c r="A17" s="15"/>
      <c r="B17" s="9"/>
      <c r="C17" s="9"/>
      <c r="D17" s="11" t="s">
        <v>37</v>
      </c>
      <c r="E17" s="11"/>
      <c r="F17" s="16" t="s">
        <v>38</v>
      </c>
      <c r="G17" s="16"/>
      <c r="H17" s="5" t="s">
        <v>39</v>
      </c>
      <c r="I17" s="5"/>
      <c r="J17" s="16">
        <v>5</v>
      </c>
      <c r="K17" s="39">
        <v>5</v>
      </c>
      <c r="L17" s="5"/>
      <c r="M17" s="5"/>
    </row>
    <row r="18" ht="21" customHeight="1" spans="1:13">
      <c r="A18" s="15"/>
      <c r="B18" s="9"/>
      <c r="C18" s="9"/>
      <c r="D18" s="11" t="s">
        <v>40</v>
      </c>
      <c r="E18" s="11"/>
      <c r="F18" s="16" t="s">
        <v>41</v>
      </c>
      <c r="G18" s="16"/>
      <c r="H18" s="5" t="s">
        <v>42</v>
      </c>
      <c r="I18" s="5"/>
      <c r="J18" s="16">
        <v>4</v>
      </c>
      <c r="K18" s="39">
        <v>4</v>
      </c>
      <c r="L18" s="5"/>
      <c r="M18" s="5"/>
    </row>
    <row r="19" ht="21" customHeight="1" spans="1:13">
      <c r="A19" s="15"/>
      <c r="B19" s="9"/>
      <c r="C19" s="9"/>
      <c r="D19" s="11" t="s">
        <v>43</v>
      </c>
      <c r="E19" s="11"/>
      <c r="F19" s="16" t="s">
        <v>44</v>
      </c>
      <c r="G19" s="16"/>
      <c r="H19" s="5" t="s">
        <v>45</v>
      </c>
      <c r="I19" s="5"/>
      <c r="J19" s="16">
        <v>5</v>
      </c>
      <c r="K19" s="39">
        <v>5</v>
      </c>
      <c r="L19" s="5"/>
      <c r="M19" s="5"/>
    </row>
    <row r="20" ht="21" customHeight="1" spans="1:13">
      <c r="A20" s="15"/>
      <c r="B20" s="9"/>
      <c r="C20" s="9" t="s">
        <v>46</v>
      </c>
      <c r="D20" s="17" t="s">
        <v>47</v>
      </c>
      <c r="E20" s="17" t="s">
        <v>48</v>
      </c>
      <c r="F20" s="18" t="s">
        <v>49</v>
      </c>
      <c r="G20" s="16"/>
      <c r="H20" s="19">
        <v>1</v>
      </c>
      <c r="I20" s="40"/>
      <c r="J20" s="16">
        <v>4</v>
      </c>
      <c r="K20" s="39">
        <v>4</v>
      </c>
      <c r="L20" s="5"/>
      <c r="M20" s="5"/>
    </row>
    <row r="21" ht="43.05" customHeight="1" spans="1:13">
      <c r="A21" s="15"/>
      <c r="B21" s="9"/>
      <c r="C21" s="9"/>
      <c r="D21" s="17" t="s">
        <v>50</v>
      </c>
      <c r="E21" s="17" t="s">
        <v>48</v>
      </c>
      <c r="F21" s="18" t="s">
        <v>51</v>
      </c>
      <c r="G21" s="16"/>
      <c r="H21" s="19" t="s">
        <v>52</v>
      </c>
      <c r="I21" s="40"/>
      <c r="J21" s="16">
        <v>4</v>
      </c>
      <c r="K21" s="39">
        <v>4</v>
      </c>
      <c r="L21" s="5"/>
      <c r="M21" s="5"/>
    </row>
    <row r="22" ht="28.05" customHeight="1" spans="1:13">
      <c r="A22" s="15"/>
      <c r="B22" s="9"/>
      <c r="C22" s="9" t="s">
        <v>53</v>
      </c>
      <c r="D22" s="11" t="s">
        <v>54</v>
      </c>
      <c r="E22" s="11"/>
      <c r="F22" s="16" t="s">
        <v>55</v>
      </c>
      <c r="G22" s="16" t="s">
        <v>56</v>
      </c>
      <c r="H22" s="5" t="s">
        <v>55</v>
      </c>
      <c r="I22" s="5"/>
      <c r="J22" s="16">
        <v>4</v>
      </c>
      <c r="K22" s="39">
        <v>4</v>
      </c>
      <c r="L22" s="5"/>
      <c r="M22" s="5"/>
    </row>
    <row r="23" ht="28.05" customHeight="1" spans="1:13">
      <c r="A23" s="15"/>
      <c r="B23" s="9"/>
      <c r="C23" s="9"/>
      <c r="D23" s="11" t="s">
        <v>57</v>
      </c>
      <c r="E23" s="11"/>
      <c r="F23" s="16" t="s">
        <v>58</v>
      </c>
      <c r="G23" s="16" t="s">
        <v>56</v>
      </c>
      <c r="H23" s="14" t="s">
        <v>59</v>
      </c>
      <c r="I23" s="38"/>
      <c r="J23" s="16">
        <v>5</v>
      </c>
      <c r="K23" s="39">
        <v>5</v>
      </c>
      <c r="L23" s="14"/>
      <c r="M23" s="38"/>
    </row>
    <row r="24" ht="28.05" customHeight="1" spans="1:13">
      <c r="A24" s="15"/>
      <c r="B24" s="9"/>
      <c r="C24" s="9"/>
      <c r="D24" s="11" t="s">
        <v>60</v>
      </c>
      <c r="E24" s="11"/>
      <c r="F24" s="16" t="s">
        <v>61</v>
      </c>
      <c r="G24" s="16" t="s">
        <v>56</v>
      </c>
      <c r="H24" s="5" t="s">
        <v>62</v>
      </c>
      <c r="I24" s="5"/>
      <c r="J24" s="16">
        <v>4</v>
      </c>
      <c r="K24" s="39">
        <v>4</v>
      </c>
      <c r="L24" s="5"/>
      <c r="M24" s="5"/>
    </row>
    <row r="25" ht="28.05" customHeight="1" spans="1:13">
      <c r="A25" s="15"/>
      <c r="B25" s="20" t="s">
        <v>63</v>
      </c>
      <c r="C25" s="20" t="s">
        <v>64</v>
      </c>
      <c r="D25" s="11" t="s">
        <v>65</v>
      </c>
      <c r="E25" s="11"/>
      <c r="F25" s="16" t="s">
        <v>66</v>
      </c>
      <c r="G25" s="16"/>
      <c r="H25" s="5" t="s">
        <v>67</v>
      </c>
      <c r="I25" s="5"/>
      <c r="J25" s="16">
        <v>10</v>
      </c>
      <c r="K25" s="39">
        <v>10</v>
      </c>
      <c r="L25" s="5"/>
      <c r="M25" s="5"/>
    </row>
    <row r="26" ht="28.05" customHeight="1" spans="1:13">
      <c r="A26" s="15"/>
      <c r="B26" s="21"/>
      <c r="C26" s="21"/>
      <c r="D26" s="11" t="s">
        <v>68</v>
      </c>
      <c r="E26" s="11"/>
      <c r="F26" s="16" t="s">
        <v>69</v>
      </c>
      <c r="G26" s="16"/>
      <c r="H26" s="22" t="s">
        <v>70</v>
      </c>
      <c r="I26" s="22"/>
      <c r="J26" s="16">
        <v>10</v>
      </c>
      <c r="K26" s="39">
        <v>10</v>
      </c>
      <c r="L26" s="5"/>
      <c r="M26" s="5"/>
    </row>
    <row r="27" ht="76.05" customHeight="1" spans="1:13">
      <c r="A27" s="15"/>
      <c r="B27" s="20" t="s">
        <v>71</v>
      </c>
      <c r="C27" s="20" t="s">
        <v>72</v>
      </c>
      <c r="D27" s="17" t="s">
        <v>73</v>
      </c>
      <c r="E27" s="17" t="s">
        <v>48</v>
      </c>
      <c r="F27" s="23" t="s">
        <v>74</v>
      </c>
      <c r="G27" s="23" t="s">
        <v>75</v>
      </c>
      <c r="H27" s="24" t="s">
        <v>76</v>
      </c>
      <c r="I27" s="24"/>
      <c r="J27" s="16">
        <v>4</v>
      </c>
      <c r="K27" s="39">
        <v>4</v>
      </c>
      <c r="L27" s="5"/>
      <c r="M27" s="5"/>
    </row>
    <row r="28" ht="51" customHeight="1" spans="1:13">
      <c r="A28" s="15"/>
      <c r="B28" s="25"/>
      <c r="C28" s="21"/>
      <c r="D28" s="26" t="s">
        <v>77</v>
      </c>
      <c r="E28" s="27"/>
      <c r="F28" s="23" t="s">
        <v>74</v>
      </c>
      <c r="G28" s="23" t="s">
        <v>75</v>
      </c>
      <c r="H28" s="24" t="s">
        <v>76</v>
      </c>
      <c r="I28" s="24"/>
      <c r="J28" s="16">
        <v>4</v>
      </c>
      <c r="K28" s="39">
        <v>4</v>
      </c>
      <c r="L28" s="14"/>
      <c r="M28" s="38"/>
    </row>
    <row r="29" s="1" customFormat="1" ht="46.05" customHeight="1" spans="1:13">
      <c r="A29" s="15"/>
      <c r="B29" s="25"/>
      <c r="C29" s="23" t="s">
        <v>78</v>
      </c>
      <c r="D29" s="17" t="s">
        <v>79</v>
      </c>
      <c r="E29" s="17" t="s">
        <v>48</v>
      </c>
      <c r="F29" s="23" t="s">
        <v>74</v>
      </c>
      <c r="G29" s="23" t="s">
        <v>75</v>
      </c>
      <c r="H29" s="24" t="s">
        <v>76</v>
      </c>
      <c r="I29" s="24"/>
      <c r="J29" s="16">
        <v>4</v>
      </c>
      <c r="K29" s="41">
        <v>4</v>
      </c>
      <c r="L29" s="24"/>
      <c r="M29" s="24"/>
    </row>
    <row r="30" s="1" customFormat="1" ht="50" customHeight="1" spans="1:13">
      <c r="A30" s="15"/>
      <c r="B30" s="25"/>
      <c r="C30" s="23" t="s">
        <v>80</v>
      </c>
      <c r="D30" s="17" t="s">
        <v>81</v>
      </c>
      <c r="E30" s="17" t="s">
        <v>48</v>
      </c>
      <c r="F30" s="23" t="s">
        <v>74</v>
      </c>
      <c r="G30" s="23" t="s">
        <v>75</v>
      </c>
      <c r="H30" s="24" t="s">
        <v>76</v>
      </c>
      <c r="I30" s="24"/>
      <c r="J30" s="16">
        <v>4</v>
      </c>
      <c r="K30" s="41">
        <v>4</v>
      </c>
      <c r="L30" s="24"/>
      <c r="M30" s="24"/>
    </row>
    <row r="31" s="1" customFormat="1" ht="58.05" customHeight="1" spans="1:13">
      <c r="A31" s="15"/>
      <c r="B31" s="21"/>
      <c r="C31" s="23" t="s">
        <v>82</v>
      </c>
      <c r="D31" s="17" t="s">
        <v>83</v>
      </c>
      <c r="E31" s="17" t="s">
        <v>48</v>
      </c>
      <c r="F31" s="23" t="s">
        <v>74</v>
      </c>
      <c r="G31" s="23" t="s">
        <v>75</v>
      </c>
      <c r="H31" s="24" t="s">
        <v>76</v>
      </c>
      <c r="I31" s="24"/>
      <c r="J31" s="16">
        <v>4</v>
      </c>
      <c r="K31" s="41">
        <v>4</v>
      </c>
      <c r="L31" s="24"/>
      <c r="M31" s="24"/>
    </row>
    <row r="32" ht="30" customHeight="1" spans="1:13">
      <c r="A32" s="15"/>
      <c r="B32" s="5" t="s">
        <v>84</v>
      </c>
      <c r="C32" s="5" t="s">
        <v>85</v>
      </c>
      <c r="D32" s="11" t="s">
        <v>86</v>
      </c>
      <c r="E32" s="11"/>
      <c r="F32" s="16" t="s">
        <v>87</v>
      </c>
      <c r="G32" s="16" t="s">
        <v>88</v>
      </c>
      <c r="H32" s="19">
        <v>1</v>
      </c>
      <c r="I32" s="40"/>
      <c r="J32" s="16">
        <v>5</v>
      </c>
      <c r="K32" s="39">
        <v>5</v>
      </c>
      <c r="L32" s="5"/>
      <c r="M32" s="5"/>
    </row>
    <row r="33" ht="28.05" customHeight="1" spans="1:13">
      <c r="A33" s="28"/>
      <c r="B33" s="5"/>
      <c r="C33" s="5"/>
      <c r="D33" s="11" t="s">
        <v>89</v>
      </c>
      <c r="E33" s="11"/>
      <c r="F33" s="18" t="s">
        <v>51</v>
      </c>
      <c r="G33" s="16" t="s">
        <v>90</v>
      </c>
      <c r="H33" s="19" t="s">
        <v>52</v>
      </c>
      <c r="I33" s="40"/>
      <c r="J33" s="16">
        <v>5</v>
      </c>
      <c r="K33" s="39">
        <v>5</v>
      </c>
      <c r="L33" s="5"/>
      <c r="M33" s="5"/>
    </row>
    <row r="34" ht="21" customHeight="1" spans="1:13">
      <c r="A34" s="5" t="s">
        <v>91</v>
      </c>
      <c r="B34" s="5"/>
      <c r="C34" s="5"/>
      <c r="D34" s="5"/>
      <c r="E34" s="5"/>
      <c r="F34" s="5"/>
      <c r="G34" s="5"/>
      <c r="H34" s="5"/>
      <c r="I34" s="5"/>
      <c r="J34" s="5">
        <f>SUM(J16:J33)+I8</f>
        <v>100</v>
      </c>
      <c r="K34" s="42">
        <f>SUM(K16:K33)+M8</f>
        <v>99.5494198664315</v>
      </c>
      <c r="L34" s="5" t="s">
        <v>17</v>
      </c>
      <c r="M34" s="5"/>
    </row>
    <row r="35" ht="12" customHeight="1" spans="1:13">
      <c r="A35" s="29"/>
      <c r="B35" s="29"/>
      <c r="C35" s="29"/>
      <c r="D35" s="30"/>
      <c r="E35" s="30"/>
      <c r="F35" s="31"/>
      <c r="G35" s="32"/>
      <c r="H35" s="33"/>
      <c r="I35" s="43"/>
      <c r="J35" s="32"/>
      <c r="K35" s="44"/>
      <c r="L35" s="29"/>
      <c r="M35" s="29"/>
    </row>
    <row r="36" ht="87" customHeight="1" spans="1:13">
      <c r="A36" s="34" t="s">
        <v>92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</row>
    <row r="37" ht="17" customHeight="1" spans="1:17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Q37" s="3"/>
    </row>
    <row r="38" ht="34.9" customHeight="1" spans="1:13">
      <c r="A38" s="29"/>
      <c r="B38" s="29"/>
      <c r="C38" s="29"/>
      <c r="D38" s="30"/>
      <c r="E38" s="30"/>
      <c r="F38" s="31"/>
      <c r="G38" s="32"/>
      <c r="H38" s="33"/>
      <c r="I38" s="43"/>
      <c r="J38" s="32"/>
      <c r="K38" s="44"/>
      <c r="L38" s="29"/>
      <c r="M38" s="29"/>
    </row>
    <row r="39" ht="20" customHeight="1"/>
    <row r="40" ht="20" customHeight="1"/>
    <row r="41" ht="20" customHeight="1"/>
    <row r="42" hidden="1"/>
  </sheetData>
  <mergeCells count="125">
    <mergeCell ref="A2:M2"/>
    <mergeCell ref="A3:M3"/>
    <mergeCell ref="A4:M4"/>
    <mergeCell ref="A5:B5"/>
    <mergeCell ref="C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D31:E31"/>
    <mergeCell ref="F31:G31"/>
    <mergeCell ref="H31:I31"/>
    <mergeCell ref="L31:M31"/>
    <mergeCell ref="D32:E32"/>
    <mergeCell ref="F32:G32"/>
    <mergeCell ref="H32:I32"/>
    <mergeCell ref="L32:M32"/>
    <mergeCell ref="D33:E33"/>
    <mergeCell ref="F33:G33"/>
    <mergeCell ref="H33:I33"/>
    <mergeCell ref="L33:M33"/>
    <mergeCell ref="A34:I34"/>
    <mergeCell ref="L34:M34"/>
    <mergeCell ref="A12:A14"/>
    <mergeCell ref="A16:A33"/>
    <mergeCell ref="B16:B19"/>
    <mergeCell ref="B20:B24"/>
    <mergeCell ref="B25:B26"/>
    <mergeCell ref="B27:B31"/>
    <mergeCell ref="B32:B33"/>
    <mergeCell ref="C16:C19"/>
    <mergeCell ref="C20:C21"/>
    <mergeCell ref="C22:C24"/>
    <mergeCell ref="C25:C26"/>
    <mergeCell ref="C27:C28"/>
    <mergeCell ref="C32:C33"/>
    <mergeCell ref="A7:B11"/>
    <mergeCell ref="A36:M37"/>
    <mergeCell ref="B13:F14"/>
    <mergeCell ref="G13:M14"/>
  </mergeCells>
  <printOptions horizontalCentered="1"/>
  <pageMargins left="0.747916666666667" right="0.747916666666667" top="0.984027777777778" bottom="0.984027777777778" header="0.511805555555556" footer="0.511805555555556"/>
  <pageSetup paperSize="9" scale="90" orientation="landscape"/>
  <headerFooter/>
  <rowBreaks count="2" manualBreakCount="2">
    <brk id="14" max="12" man="1"/>
    <brk id="26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子晨 王</cp:lastModifiedBy>
  <dcterms:created xsi:type="dcterms:W3CDTF">2021-04-07T05:20:00Z</dcterms:created>
  <cp:lastPrinted>2022-02-24T08:49:00Z</cp:lastPrinted>
  <dcterms:modified xsi:type="dcterms:W3CDTF">2025-08-26T07:56:39Z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4E59E66FDBC7438EA28BF59FB6FE40B4_13</vt:lpwstr>
  </property>
  <property fmtid="{D5CDD505-2E9C-101B-9397-08002B2CF9AE}" pid="3" name="KSOProductBuildVer">
    <vt:lpwstr>2052-10.8.0.5988</vt:lpwstr>
  </property>
  <property fmtid="{D5CDD505-2E9C-101B-9397-08002B2CF9AE}" pid="4" name="KSOReadingLayout">
    <vt:bool>true</vt:bool>
  </property>
</Properties>
</file>